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1.DIRECTION\07.MARCHES\2-PROCEDURES_DE_MARCHES_PUBLICS\2026\02-GHT\01-LOCAL\01-FORMALISEE\PRESTA LOGISTIQ - CONTENANTS TRANSPORTS\V3\"/>
    </mc:Choice>
  </mc:AlternateContent>
  <bookViews>
    <workbookView xWindow="120" yWindow="72" windowWidth="15120" windowHeight="8520" activeTab="2"/>
  </bookViews>
  <sheets>
    <sheet name="DQE-Lot 1" sheetId="1" r:id="rId1"/>
    <sheet name="DQE-Lot 2" sheetId="3" r:id="rId2"/>
    <sheet name="DQE-Lot 3" sheetId="4" r:id="rId3"/>
    <sheet name="DQE-Lot 4" sheetId="5" r:id="rId4"/>
    <sheet name="DQE-Lot 5" sheetId="6" r:id="rId5"/>
    <sheet name="DQE-Lot 6" sheetId="8" r:id="rId6"/>
    <sheet name="DQE-Lot 7" sheetId="9" r:id="rId7"/>
  </sheets>
  <definedNames>
    <definedName name="_xlnm.Print_Area" localSheetId="1">'DQE-Lot 2'!$A$1:$F$33</definedName>
    <definedName name="_xlnm.Print_Area" localSheetId="2">'DQE-Lot 3'!$A$1:$F$23</definedName>
  </definedNames>
  <calcPr calcId="162913"/>
</workbook>
</file>

<file path=xl/calcChain.xml><?xml version="1.0" encoding="utf-8"?>
<calcChain xmlns="http://schemas.openxmlformats.org/spreadsheetml/2006/main">
  <c r="F20" i="4" l="1"/>
  <c r="F15" i="3" l="1"/>
  <c r="F16" i="3"/>
  <c r="F11" i="4" l="1"/>
  <c r="F23" i="1" l="1"/>
  <c r="F24" i="1"/>
  <c r="F17" i="1" l="1"/>
  <c r="F16" i="1" l="1"/>
  <c r="F11" i="9"/>
  <c r="F13" i="9" s="1"/>
  <c r="F12" i="8"/>
  <c r="F13" i="8"/>
  <c r="F14" i="8"/>
  <c r="F11" i="8"/>
  <c r="F16" i="8" l="1"/>
  <c r="F16" i="4"/>
  <c r="F15" i="4"/>
  <c r="F13" i="4"/>
  <c r="F27" i="3"/>
  <c r="F26" i="3"/>
  <c r="F25" i="3"/>
  <c r="F24" i="3"/>
  <c r="F23" i="3"/>
  <c r="F22" i="3"/>
  <c r="F12" i="3"/>
  <c r="F13" i="3"/>
  <c r="F14" i="3"/>
  <c r="F17" i="3"/>
  <c r="F18" i="3"/>
  <c r="F19" i="3"/>
  <c r="F20" i="3"/>
  <c r="F22" i="1"/>
  <c r="F21" i="1"/>
  <c r="F20" i="1"/>
  <c r="F19" i="1"/>
  <c r="F14" i="1"/>
  <c r="F15" i="1"/>
  <c r="F13" i="1"/>
  <c r="F12" i="1"/>
  <c r="F26" i="1" l="1"/>
  <c r="F11" i="6"/>
  <c r="F13" i="6" s="1"/>
  <c r="F11" i="5"/>
  <c r="F12" i="4"/>
  <c r="F11" i="3"/>
  <c r="F30" i="3" s="1"/>
  <c r="F13" i="5" l="1"/>
</calcChain>
</file>

<file path=xl/sharedStrings.xml><?xml version="1.0" encoding="utf-8"?>
<sst xmlns="http://schemas.openxmlformats.org/spreadsheetml/2006/main" count="133" uniqueCount="53">
  <si>
    <t>DETAIL QUANTITATIF ESTIMATIF
DQE</t>
  </si>
  <si>
    <t xml:space="preserve">Les quantités présentées dans le présent DQE sont données uniquement à titre indicatif et non contractuel. </t>
  </si>
  <si>
    <t>Le DQE ne sert qu'à l'analyse des offres.</t>
  </si>
  <si>
    <t>Montant estimatif € TTC</t>
  </si>
  <si>
    <t>Produit proposé par le soumissionnaire</t>
  </si>
  <si>
    <t>Besoin de l'établissement</t>
  </si>
  <si>
    <t>quantité estimative/ an</t>
  </si>
  <si>
    <t xml:space="preserve">Prix Unitaire remisé
€uros T.T.C.
</t>
  </si>
  <si>
    <t>FOURNITURE DE CONDITIONNEMENTS POUR LE TRANSPORT DE PRELEVEMENTS BIOLOGIQUES</t>
  </si>
  <si>
    <t>AO - LOT 1 - Pochette étanche - double poche et sans poche - 180 x 265 mm - avec rabat et fermeture adhésive et impression</t>
  </si>
  <si>
    <t>code produit</t>
  </si>
  <si>
    <t>Pochette étanche en polyéthylène - double poche</t>
  </si>
  <si>
    <t>0014501</t>
  </si>
  <si>
    <t>0029021</t>
  </si>
  <si>
    <t>0029022</t>
  </si>
  <si>
    <t>0029023</t>
  </si>
  <si>
    <t>Pochette étanche en polyéthylène - sans poche</t>
  </si>
  <si>
    <t>à créer</t>
  </si>
  <si>
    <t>pochette double poche transparente</t>
  </si>
  <si>
    <t>pochette double poche rouge</t>
  </si>
  <si>
    <t>pochette double poche jaune</t>
  </si>
  <si>
    <t>pochette double poche bleue</t>
  </si>
  <si>
    <t xml:space="preserve">sacoche de transport isotherme pour le transport de plusieurs échantillons biologiques à pied - 16 à 20 llitres </t>
  </si>
  <si>
    <t>sacoche de transport isotherme pour le transport de plusieurs échantillons biologiques à pied - 20 à 32 litres</t>
  </si>
  <si>
    <t>sacoche de transport isotherme pour le transport de plusieurs échantillons biologiques à pied - 32 à 40 litres</t>
  </si>
  <si>
    <t>pochette de transport isotherme entre 4 et 8°C pour le transport de médicaments</t>
  </si>
  <si>
    <r>
      <t>triple emballage</t>
    </r>
    <r>
      <rPr>
        <b/>
        <sz val="10"/>
        <rFont val="Arial"/>
        <family val="2"/>
      </rPr>
      <t xml:space="preserve"> 2,8 L </t>
    </r>
    <r>
      <rPr>
        <sz val="10"/>
        <rFont val="Arial"/>
        <family val="2"/>
      </rPr>
      <t>destiné au transport de toutes les matières infectieuses de la catégorie  A (UN2814 / UN 2900 - classe 6,2)
* température ambiante
*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emballage primaire stérile doit avoir subi avec succès une épreuve de tenue à la pression différentielle de 95 kpa certififé par un laboratoire agréé
* triple emballage stérile</t>
    </r>
  </si>
  <si>
    <r>
      <t xml:space="preserve">container </t>
    </r>
    <r>
      <rPr>
        <b/>
        <sz val="10"/>
        <rFont val="Arial"/>
        <family val="2"/>
      </rPr>
      <t>1,8 L</t>
    </r>
    <r>
      <rPr>
        <sz val="10"/>
        <rFont val="Arial"/>
        <family val="2"/>
      </rPr>
      <t xml:space="preserve"> - prêt à l'emploi, livré avec l'étiquette de danger 6,2 
* emballage secondaire et 3e emballage
* conforme à la réglementation en vigueur (IATA - IMDG - RID - ADR) 
* homologation en 4GU, permettant l'utisation de tout type de récipient intérieur
* disponible sur stock
*  L'emballage secondaire doit avoir subi avec succès une épreuve de tenue à la pression différentielle de 95 kpa certififé par un laboratoire agrée
*  avec absorbant</t>
    </r>
  </si>
  <si>
    <r>
      <t xml:space="preserve">container </t>
    </r>
    <r>
      <rPr>
        <b/>
        <sz val="10"/>
        <rFont val="Arial"/>
        <family val="2"/>
      </rPr>
      <t>0,25 L</t>
    </r>
    <r>
      <rPr>
        <sz val="10"/>
        <rFont val="Arial"/>
        <family val="2"/>
      </rPr>
      <t xml:space="preserve"> - prêt à l'emploi, livré avec l'étiquette de danger 6,2 
* emballage secondaire uniquement
* conforme à la réglementation en vigueur (IATA - IMDG - RID - ADR) 
* homologation en 4GU, permettant l'utisation de tout type de récipient intérieur
* disponible sur stock
* L'emballage secondaire doit avoir subi avec succès une épreuve de tenue à la pression différentielle de 95 kpa certififé par un laboratoire agréé
</t>
    </r>
  </si>
  <si>
    <r>
      <t>sacoche de transport avec 2 compartiments , incluant une coque en plastique, un couvercle isotherme décontaminable et un bloc de mousse pour le transport du sang donneur + 4 plaques eutectiques pour le froid pour le transport en température réfrigérée
*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 xml:space="preserve">mini de roulettes pour faciliter le transport 
* avec sangles 
* avec 2 compartiments indépendants (isotherme et non isotherme) 
* avec possibilité d'une fermeture scellable 
* avec indication de transport (sens du colis, sigle de température dirigée, sigle à ne pas immerger dans l'eau , sigle des documents relatifs à la matière transportée) </t>
    </r>
  </si>
  <si>
    <r>
      <t xml:space="preserve">contenant </t>
    </r>
    <r>
      <rPr>
        <sz val="10"/>
        <rFont val="Arial"/>
        <family val="2"/>
      </rPr>
      <t>de petite taille pour le transport des tubes de sang à une température de 37°C</t>
    </r>
  </si>
  <si>
    <r>
      <t xml:space="preserve">pochette isotherme réfrigérante </t>
    </r>
    <r>
      <rPr>
        <b/>
        <sz val="10"/>
        <rFont val="Arial"/>
        <family val="2"/>
      </rPr>
      <t xml:space="preserve">4°C </t>
    </r>
    <r>
      <rPr>
        <sz val="10"/>
        <rFont val="Arial"/>
        <family val="2"/>
      </rPr>
      <t xml:space="preserve"> 
* pour un transport à température de 4°C (variation + ou - 3°C) des prélèvements biologiques pendant une durée une durée de 1 à 2 heures maximum, refroidissement au réfrigérateur</t>
    </r>
  </si>
  <si>
    <t>0029026</t>
  </si>
  <si>
    <t>pochette double poche violette</t>
  </si>
  <si>
    <t>AO- LOT 2 - Boite triple emballage pour le transport d'échantillons biologiques</t>
  </si>
  <si>
    <t xml:space="preserve">Montant total du lot </t>
  </si>
  <si>
    <t>AO - LOT 4 - pochette de transport isotherme entre 4 et 8°C pour le transport de médicaments</t>
  </si>
  <si>
    <t>AO - LOT 6 - kit de stockage et transport d'organes</t>
  </si>
  <si>
    <t>AO - LOT 7 - contenant - de petite taille - pour le transport des tubes à 37°C (cryoglobulines)</t>
  </si>
  <si>
    <t>8050317</t>
  </si>
  <si>
    <t>pochette double poche verte</t>
  </si>
  <si>
    <t xml:space="preserve">sacoche de transport isotherme pour le transport de plusieurs échantillons biologiques à pied - 1 à 5 llitres </t>
  </si>
  <si>
    <t xml:space="preserve">sacoche de transport isotherme pour le transport de plusieurs échantillons biologiques à pied - 5 à 15 llitres </t>
  </si>
  <si>
    <r>
      <t xml:space="preserve">triple emballage pour diagnostic (2e et 3e emballage)
</t>
    </r>
    <r>
      <rPr>
        <b/>
        <sz val="10"/>
        <rFont val="Arial"/>
        <family val="2"/>
      </rPr>
      <t xml:space="preserve">P650 température ambiante
</t>
    </r>
    <r>
      <rPr>
        <sz val="10"/>
        <color rgb="FF00B050"/>
        <rFont val="Arial"/>
        <family val="2"/>
      </rPr>
      <t>dimensions extérieures du 3 emballage : 265 x 105 x 115 mm + ou - 15%</t>
    </r>
  </si>
  <si>
    <r>
      <t xml:space="preserve">triple emballage pour diagnostic (2e et 3e emballage) 
</t>
    </r>
    <r>
      <rPr>
        <b/>
        <sz val="10"/>
        <rFont val="Arial"/>
        <family val="2"/>
      </rPr>
      <t>P650 température réfrigérée</t>
    </r>
  </si>
  <si>
    <r>
      <t xml:space="preserve">triple emballage pour diagnostic (2e et 3e emballage) 
</t>
    </r>
    <r>
      <rPr>
        <b/>
        <sz val="10"/>
        <rFont val="Arial"/>
        <family val="2"/>
      </rPr>
      <t>P650 température congelée</t>
    </r>
  </si>
  <si>
    <r>
      <t xml:space="preserve">triple emballage pour diagnostic (2e et 3e emballage) 
</t>
    </r>
    <r>
      <rPr>
        <b/>
        <sz val="10"/>
        <rFont val="Arial"/>
        <family val="2"/>
      </rPr>
      <t>P620 température ambiante</t>
    </r>
  </si>
  <si>
    <r>
      <t xml:space="preserve">triple emballage pour diagnostic (2e et 3e emballage) 
</t>
    </r>
    <r>
      <rPr>
        <b/>
        <sz val="10"/>
        <rFont val="Arial"/>
        <family val="2"/>
      </rPr>
      <t>P250 température réfrigérée</t>
    </r>
  </si>
  <si>
    <r>
      <t xml:space="preserve">triple emballage pour diagnostic (2e et 3e emballage) 
</t>
    </r>
    <r>
      <rPr>
        <b/>
        <sz val="10"/>
        <rFont val="Arial"/>
        <family val="2"/>
      </rPr>
      <t>P620 température congelée</t>
    </r>
  </si>
  <si>
    <r>
      <t xml:space="preserve">triple emballage pour diagnostic (3e emballage seul)
</t>
    </r>
    <r>
      <rPr>
        <b/>
        <sz val="10"/>
        <rFont val="Arial"/>
        <family val="2"/>
      </rPr>
      <t xml:space="preserve">P650 température ambiante
</t>
    </r>
    <r>
      <rPr>
        <sz val="10"/>
        <color rgb="FF00B050"/>
        <rFont val="Arial"/>
        <family val="2"/>
      </rPr>
      <t>dimensions extérieures du 3e emballage: 235 x 175 x 40 mm + ou - 15%</t>
    </r>
  </si>
  <si>
    <r>
      <t xml:space="preserve">triple emballage pour diagnostic (2e emballage seul)
</t>
    </r>
    <r>
      <rPr>
        <b/>
        <sz val="10"/>
        <rFont val="Arial"/>
        <family val="2"/>
      </rPr>
      <t xml:space="preserve">P650 température ambiante
</t>
    </r>
    <r>
      <rPr>
        <sz val="10"/>
        <color rgb="FF00B050"/>
        <rFont val="Arial"/>
        <family val="2"/>
      </rPr>
      <t>dimensions extérieures du 2e emballage : 240 x 170 + ou - 15%</t>
    </r>
  </si>
  <si>
    <t>AO - LOT 3 - Sacoche de transport isotherme pour le transport de plusieurs échantillons biologiques - à pied</t>
  </si>
  <si>
    <t xml:space="preserve">AO - LOT 5 - pochette isotherme réfrigérante  +4°C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</si>
</sst>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color theme="0"/>
      <name val="Calibri"/>
      <family val="2"/>
      <scheme val="minor"/>
    </font>
    <font>
      <b/>
      <sz val="16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sz val="12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0" fillId="0" borderId="0" xfId="0" applyFill="1"/>
    <xf numFmtId="4" fontId="2" fillId="2" borderId="2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6" xfId="0" applyFill="1" applyBorder="1"/>
    <xf numFmtId="0" fontId="0" fillId="0" borderId="0" xfId="0" applyFill="1" applyBorder="1"/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1" fillId="0" borderId="0" xfId="0" applyFont="1" applyFill="1"/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vertical="center" wrapText="1"/>
    </xf>
    <xf numFmtId="4" fontId="7" fillId="0" borderId="0" xfId="0" applyNumberFormat="1" applyFont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" fontId="9" fillId="0" borderId="0" xfId="0" applyNumberFormat="1" applyFont="1"/>
    <xf numFmtId="0" fontId="9" fillId="0" borderId="0" xfId="0" applyFont="1"/>
    <xf numFmtId="0" fontId="2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vertical="center" wrapText="1"/>
    </xf>
    <xf numFmtId="0" fontId="0" fillId="0" borderId="10" xfId="0" applyBorder="1"/>
    <xf numFmtId="164" fontId="2" fillId="2" borderId="10" xfId="0" applyNumberFormat="1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opLeftCell="A10" zoomScaleNormal="100" zoomScaleSheetLayoutView="145" workbookViewId="0">
      <selection activeCell="E28" sqref="E28:F28"/>
    </sheetView>
  </sheetViews>
  <sheetFormatPr baseColWidth="10" defaultRowHeight="14.4" x14ac:dyDescent="0.3"/>
  <cols>
    <col min="1" max="1" width="9.109375" customWidth="1"/>
    <col min="2" max="2" width="45.109375" customWidth="1"/>
    <col min="3" max="3" width="21.109375" customWidth="1"/>
    <col min="4" max="4" width="24.5546875" customWidth="1"/>
    <col min="5" max="5" width="15.6640625" customWidth="1"/>
    <col min="6" max="6" width="16.109375" customWidth="1"/>
    <col min="7" max="13" width="11.44140625" style="13"/>
  </cols>
  <sheetData>
    <row r="1" spans="1:12" ht="39.75" customHeight="1" x14ac:dyDescent="0.3">
      <c r="B1" s="56" t="s">
        <v>8</v>
      </c>
      <c r="C1" s="56"/>
      <c r="D1" s="56"/>
      <c r="E1" s="56"/>
      <c r="F1" s="56"/>
      <c r="G1" s="20"/>
      <c r="H1" s="20"/>
      <c r="I1" s="20"/>
      <c r="J1" s="20"/>
      <c r="K1" s="20"/>
      <c r="L1" s="20"/>
    </row>
    <row r="2" spans="1:12" ht="15" customHeight="1" x14ac:dyDescent="0.3">
      <c r="B2" s="1"/>
      <c r="C2" s="2"/>
      <c r="D2" s="1"/>
      <c r="E2" s="1"/>
      <c r="F2" s="1"/>
      <c r="G2" s="21"/>
    </row>
    <row r="3" spans="1:12" ht="42" customHeight="1" x14ac:dyDescent="0.3">
      <c r="B3" s="55" t="s">
        <v>0</v>
      </c>
      <c r="C3" s="55"/>
      <c r="D3" s="55"/>
      <c r="E3" s="55"/>
      <c r="F3" s="55"/>
      <c r="G3" s="21"/>
    </row>
    <row r="4" spans="1:12" ht="15" customHeight="1" x14ac:dyDescent="0.3">
      <c r="B4" s="1"/>
      <c r="C4" s="1"/>
      <c r="D4" s="1"/>
      <c r="E4" s="1"/>
      <c r="F4" s="1"/>
      <c r="G4" s="21"/>
    </row>
    <row r="5" spans="1:12" ht="15" customHeight="1" x14ac:dyDescent="0.3">
      <c r="B5" s="5" t="s">
        <v>1</v>
      </c>
      <c r="C5" s="1"/>
      <c r="D5" s="1"/>
      <c r="E5" s="1"/>
      <c r="F5" s="1"/>
      <c r="G5" s="21"/>
    </row>
    <row r="6" spans="1:12" ht="15" customHeight="1" x14ac:dyDescent="0.3">
      <c r="B6" s="5" t="s">
        <v>2</v>
      </c>
      <c r="C6" s="1"/>
      <c r="D6" s="1"/>
      <c r="E6" s="1"/>
      <c r="F6" s="1"/>
      <c r="G6" s="21"/>
    </row>
    <row r="7" spans="1:12" ht="15" customHeight="1" x14ac:dyDescent="0.3">
      <c r="B7" s="5"/>
      <c r="C7" s="1"/>
      <c r="D7" s="1"/>
      <c r="E7" s="1"/>
      <c r="F7" s="1"/>
      <c r="G7" s="21"/>
    </row>
    <row r="8" spans="1:12" ht="34.5" customHeight="1" x14ac:dyDescent="0.3">
      <c r="B8" s="54" t="s">
        <v>9</v>
      </c>
      <c r="C8" s="54"/>
      <c r="D8" s="54"/>
      <c r="E8" s="54"/>
      <c r="F8" s="54"/>
      <c r="G8" s="8"/>
      <c r="H8" s="8"/>
      <c r="I8" s="8"/>
      <c r="J8" s="8"/>
      <c r="K8" s="8"/>
    </row>
    <row r="9" spans="1:12" ht="15" customHeight="1" x14ac:dyDescent="0.3">
      <c r="B9" s="5"/>
      <c r="C9" s="1"/>
      <c r="D9" s="1"/>
      <c r="E9" s="1"/>
      <c r="F9" s="1"/>
      <c r="G9" s="21"/>
    </row>
    <row r="10" spans="1:12" ht="57.75" customHeight="1" x14ac:dyDescent="0.3">
      <c r="A10" s="11" t="s">
        <v>10</v>
      </c>
      <c r="B10" s="6" t="s">
        <v>5</v>
      </c>
      <c r="C10" s="3" t="s">
        <v>4</v>
      </c>
      <c r="D10" s="9" t="s">
        <v>7</v>
      </c>
      <c r="E10" s="6" t="s">
        <v>6</v>
      </c>
      <c r="F10" s="3" t="s">
        <v>3</v>
      </c>
    </row>
    <row r="11" spans="1:12" ht="15" customHeight="1" x14ac:dyDescent="0.3">
      <c r="A11" s="50" t="s">
        <v>11</v>
      </c>
      <c r="B11" s="51"/>
      <c r="C11" s="51"/>
      <c r="D11" s="51"/>
      <c r="E11" s="51"/>
      <c r="F11" s="51"/>
      <c r="G11" s="15"/>
      <c r="H11" s="16"/>
      <c r="I11" s="16"/>
      <c r="J11" s="16"/>
      <c r="K11" s="16"/>
      <c r="L11" s="16"/>
    </row>
    <row r="12" spans="1:12" ht="15" customHeight="1" x14ac:dyDescent="0.3">
      <c r="A12" s="12" t="s">
        <v>12</v>
      </c>
      <c r="B12" s="31" t="s">
        <v>18</v>
      </c>
      <c r="C12" s="11"/>
      <c r="D12" s="36"/>
      <c r="E12" s="7">
        <v>900000</v>
      </c>
      <c r="F12" s="14">
        <f>E12*D12</f>
        <v>0</v>
      </c>
      <c r="G12" s="17"/>
      <c r="H12" s="18"/>
      <c r="I12" s="18"/>
      <c r="J12" s="18"/>
      <c r="K12" s="18"/>
      <c r="L12" s="18"/>
    </row>
    <row r="13" spans="1:12" ht="15" customHeight="1" x14ac:dyDescent="0.3">
      <c r="A13" s="12" t="s">
        <v>13</v>
      </c>
      <c r="B13" s="31" t="s">
        <v>21</v>
      </c>
      <c r="C13" s="11"/>
      <c r="D13" s="36"/>
      <c r="E13" s="7">
        <v>10000</v>
      </c>
      <c r="F13" s="14">
        <f>E13*D13</f>
        <v>0</v>
      </c>
      <c r="G13" s="17"/>
      <c r="H13" s="18"/>
      <c r="I13" s="18"/>
      <c r="J13" s="18"/>
      <c r="K13" s="18"/>
      <c r="L13" s="18"/>
    </row>
    <row r="14" spans="1:12" ht="15" customHeight="1" x14ac:dyDescent="0.3">
      <c r="A14" s="12" t="s">
        <v>14</v>
      </c>
      <c r="B14" s="31" t="s">
        <v>20</v>
      </c>
      <c r="C14" s="11"/>
      <c r="D14" s="36"/>
      <c r="E14" s="7">
        <v>170000</v>
      </c>
      <c r="F14" s="14">
        <f t="shared" ref="F14:F15" si="0">E14*D14</f>
        <v>0</v>
      </c>
      <c r="G14" s="17"/>
      <c r="H14" s="18"/>
      <c r="I14" s="18"/>
      <c r="J14" s="18"/>
      <c r="K14" s="18"/>
      <c r="L14" s="18"/>
    </row>
    <row r="15" spans="1:12" ht="15" customHeight="1" x14ac:dyDescent="0.3">
      <c r="A15" s="12" t="s">
        <v>15</v>
      </c>
      <c r="B15" s="31" t="s">
        <v>19</v>
      </c>
      <c r="C15" s="11"/>
      <c r="D15" s="36"/>
      <c r="E15" s="7">
        <v>50000</v>
      </c>
      <c r="F15" s="14">
        <f t="shared" si="0"/>
        <v>0</v>
      </c>
      <c r="G15" s="17"/>
      <c r="H15" s="18"/>
      <c r="I15" s="18"/>
      <c r="J15" s="18"/>
      <c r="K15" s="18"/>
      <c r="L15" s="18"/>
    </row>
    <row r="16" spans="1:12" ht="15" customHeight="1" x14ac:dyDescent="0.3">
      <c r="A16" s="32" t="s">
        <v>32</v>
      </c>
      <c r="B16" s="31" t="s">
        <v>33</v>
      </c>
      <c r="C16" s="30"/>
      <c r="D16" s="36"/>
      <c r="E16" s="7">
        <v>10000</v>
      </c>
      <c r="F16" s="14">
        <f t="shared" ref="F16:F17" si="1">E16*D16</f>
        <v>0</v>
      </c>
      <c r="G16" s="17"/>
      <c r="H16" s="18"/>
      <c r="I16" s="18"/>
      <c r="J16" s="18"/>
      <c r="K16" s="18"/>
      <c r="L16" s="18"/>
    </row>
    <row r="17" spans="1:12" ht="15" customHeight="1" x14ac:dyDescent="0.3">
      <c r="A17" s="32" t="s">
        <v>39</v>
      </c>
      <c r="B17" s="31" t="s">
        <v>40</v>
      </c>
      <c r="C17" s="43"/>
      <c r="D17" s="36"/>
      <c r="E17" s="49">
        <v>1000</v>
      </c>
      <c r="F17" s="44">
        <f t="shared" si="1"/>
        <v>0</v>
      </c>
      <c r="G17" s="17"/>
      <c r="H17" s="18"/>
      <c r="I17" s="18"/>
      <c r="J17" s="18"/>
      <c r="K17" s="18"/>
      <c r="L17" s="18"/>
    </row>
    <row r="18" spans="1:12" ht="15" customHeight="1" x14ac:dyDescent="0.3">
      <c r="A18" s="52" t="s">
        <v>16</v>
      </c>
      <c r="B18" s="53"/>
      <c r="C18" s="53"/>
      <c r="D18" s="53"/>
      <c r="E18" s="53"/>
      <c r="F18" s="53"/>
      <c r="G18" s="15"/>
      <c r="H18" s="16"/>
      <c r="I18" s="16"/>
      <c r="J18" s="16"/>
      <c r="K18" s="16"/>
      <c r="L18" s="16"/>
    </row>
    <row r="19" spans="1:12" ht="15" customHeight="1" x14ac:dyDescent="0.3">
      <c r="A19" s="12" t="s">
        <v>17</v>
      </c>
      <c r="B19" s="31" t="s">
        <v>18</v>
      </c>
      <c r="C19" s="11"/>
      <c r="D19" s="36"/>
      <c r="E19" s="7">
        <v>900000</v>
      </c>
      <c r="F19" s="4">
        <f>E19*D19</f>
        <v>0</v>
      </c>
    </row>
    <row r="20" spans="1:12" ht="15" customHeight="1" x14ac:dyDescent="0.3">
      <c r="A20" s="12" t="s">
        <v>17</v>
      </c>
      <c r="B20" s="31" t="s">
        <v>21</v>
      </c>
      <c r="C20" s="11"/>
      <c r="D20" s="36"/>
      <c r="E20" s="7">
        <v>10000</v>
      </c>
      <c r="F20" s="4">
        <f>E20*D20</f>
        <v>0</v>
      </c>
    </row>
    <row r="21" spans="1:12" ht="15" customHeight="1" x14ac:dyDescent="0.3">
      <c r="A21" s="12" t="s">
        <v>17</v>
      </c>
      <c r="B21" s="31" t="s">
        <v>20</v>
      </c>
      <c r="C21" s="11"/>
      <c r="D21" s="36"/>
      <c r="E21" s="7">
        <v>170000</v>
      </c>
      <c r="F21" s="4">
        <f t="shared" ref="F21:F24" si="2">E21*D21</f>
        <v>0</v>
      </c>
    </row>
    <row r="22" spans="1:12" ht="15" customHeight="1" x14ac:dyDescent="0.3">
      <c r="A22" s="12" t="s">
        <v>17</v>
      </c>
      <c r="B22" s="31" t="s">
        <v>19</v>
      </c>
      <c r="C22" s="11"/>
      <c r="D22" s="36"/>
      <c r="E22" s="7">
        <v>50000</v>
      </c>
      <c r="F22" s="4">
        <f t="shared" si="2"/>
        <v>0</v>
      </c>
    </row>
    <row r="23" spans="1:12" x14ac:dyDescent="0.3">
      <c r="A23" s="46" t="s">
        <v>17</v>
      </c>
      <c r="B23" s="31" t="s">
        <v>33</v>
      </c>
      <c r="C23" s="47"/>
      <c r="D23" s="48"/>
      <c r="E23" s="7">
        <v>10000</v>
      </c>
      <c r="F23" s="44">
        <f t="shared" si="2"/>
        <v>0</v>
      </c>
    </row>
    <row r="24" spans="1:12" x14ac:dyDescent="0.3">
      <c r="A24" s="46" t="s">
        <v>17</v>
      </c>
      <c r="B24" s="31" t="s">
        <v>40</v>
      </c>
      <c r="C24" s="47"/>
      <c r="D24" s="48"/>
      <c r="E24" s="49">
        <v>1000</v>
      </c>
      <c r="F24" s="44">
        <f t="shared" si="2"/>
        <v>0</v>
      </c>
      <c r="G24" s="17"/>
    </row>
    <row r="25" spans="1:12" s="13" customFormat="1" x14ac:dyDescent="0.3">
      <c r="B25" s="34"/>
    </row>
    <row r="26" spans="1:12" ht="15.6" x14ac:dyDescent="0.3">
      <c r="B26" s="35" t="s">
        <v>35</v>
      </c>
      <c r="F26" s="33">
        <f>SUM(F24+F23+F22+F21+F20+F19+F17+F16+F15+F14+F13+F12)</f>
        <v>0</v>
      </c>
    </row>
    <row r="28" spans="1:12" x14ac:dyDescent="0.3">
      <c r="F28" s="37"/>
    </row>
  </sheetData>
  <mergeCells count="5">
    <mergeCell ref="A11:F11"/>
    <mergeCell ref="A18:F18"/>
    <mergeCell ref="B8:F8"/>
    <mergeCell ref="B3:F3"/>
    <mergeCell ref="B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opLeftCell="A19" workbookViewId="0">
      <selection activeCell="E32" sqref="E32"/>
    </sheetView>
  </sheetViews>
  <sheetFormatPr baseColWidth="10" defaultRowHeight="14.4" x14ac:dyDescent="0.3"/>
  <cols>
    <col min="2" max="2" width="56.44140625" customWidth="1"/>
    <col min="3" max="3" width="26.33203125" customWidth="1"/>
    <col min="4" max="4" width="17.6640625" customWidth="1"/>
    <col min="5" max="5" width="14" customWidth="1"/>
    <col min="6" max="6" width="16.88671875" customWidth="1"/>
    <col min="7" max="10" width="11.44140625" style="13"/>
  </cols>
  <sheetData>
    <row r="1" spans="1:10" ht="41.25" customHeight="1" x14ac:dyDescent="0.3">
      <c r="B1" s="56" t="s">
        <v>8</v>
      </c>
      <c r="C1" s="56"/>
      <c r="D1" s="56"/>
      <c r="E1" s="56"/>
      <c r="F1" s="56"/>
    </row>
    <row r="2" spans="1:10" x14ac:dyDescent="0.3">
      <c r="B2" s="1"/>
      <c r="C2" s="2"/>
      <c r="D2" s="1"/>
      <c r="E2" s="1"/>
      <c r="F2" s="1"/>
    </row>
    <row r="3" spans="1:10" ht="38.4" customHeight="1" x14ac:dyDescent="0.3">
      <c r="B3" s="55" t="s">
        <v>0</v>
      </c>
      <c r="C3" s="55"/>
      <c r="D3" s="55"/>
      <c r="E3" s="55"/>
      <c r="F3" s="55"/>
    </row>
    <row r="4" spans="1:10" x14ac:dyDescent="0.3">
      <c r="B4" s="1"/>
      <c r="C4" s="1"/>
      <c r="D4" s="1"/>
      <c r="E4" s="1"/>
      <c r="F4" s="1"/>
    </row>
    <row r="5" spans="1:10" x14ac:dyDescent="0.3">
      <c r="B5" s="5" t="s">
        <v>1</v>
      </c>
      <c r="C5" s="1"/>
      <c r="D5" s="1"/>
      <c r="E5" s="1"/>
      <c r="F5" s="1"/>
    </row>
    <row r="6" spans="1:10" x14ac:dyDescent="0.3">
      <c r="B6" s="5" t="s">
        <v>2</v>
      </c>
      <c r="C6" s="1"/>
      <c r="D6" s="1"/>
      <c r="E6" s="1"/>
      <c r="F6" s="1"/>
    </row>
    <row r="7" spans="1:10" x14ac:dyDescent="0.3">
      <c r="B7" s="5"/>
      <c r="C7" s="1"/>
      <c r="D7" s="1"/>
      <c r="E7" s="1"/>
      <c r="F7" s="1"/>
    </row>
    <row r="8" spans="1:10" ht="29.25" customHeight="1" x14ac:dyDescent="0.3">
      <c r="B8" s="54" t="s">
        <v>34</v>
      </c>
      <c r="C8" s="54"/>
      <c r="D8" s="54"/>
      <c r="E8" s="54"/>
      <c r="F8" s="54"/>
      <c r="G8" s="8"/>
      <c r="H8" s="8"/>
      <c r="I8" s="8"/>
      <c r="J8" s="8"/>
    </row>
    <row r="9" spans="1:10" x14ac:dyDescent="0.3">
      <c r="B9" s="5"/>
      <c r="C9" s="1"/>
      <c r="D9" s="1"/>
      <c r="E9" s="1"/>
      <c r="F9" s="1"/>
    </row>
    <row r="10" spans="1:10" ht="52.8" x14ac:dyDescent="0.3">
      <c r="A10" s="11" t="s">
        <v>10</v>
      </c>
      <c r="B10" s="11" t="s">
        <v>5</v>
      </c>
      <c r="C10" s="9" t="s">
        <v>4</v>
      </c>
      <c r="D10" s="9" t="s">
        <v>7</v>
      </c>
      <c r="E10" s="9" t="s">
        <v>6</v>
      </c>
      <c r="F10" s="9" t="s">
        <v>3</v>
      </c>
    </row>
    <row r="11" spans="1:10" ht="33" customHeight="1" x14ac:dyDescent="0.3">
      <c r="A11" s="57">
        <v>8031653</v>
      </c>
      <c r="B11" s="59" t="s">
        <v>43</v>
      </c>
      <c r="C11" s="9"/>
      <c r="D11" s="4"/>
      <c r="E11" s="61">
        <v>6500</v>
      </c>
      <c r="F11" s="4">
        <f>E11*D11</f>
        <v>0</v>
      </c>
    </row>
    <row r="12" spans="1:10" ht="33.75" customHeight="1" x14ac:dyDescent="0.3">
      <c r="A12" s="58"/>
      <c r="B12" s="60"/>
      <c r="C12" s="11"/>
      <c r="D12" s="4"/>
      <c r="E12" s="62"/>
      <c r="F12" s="4">
        <f t="shared" ref="F12:F20" si="0">E12*D12</f>
        <v>0</v>
      </c>
    </row>
    <row r="13" spans="1:10" ht="32.25" customHeight="1" x14ac:dyDescent="0.3">
      <c r="A13" s="57">
        <v>8044263</v>
      </c>
      <c r="B13" s="59" t="s">
        <v>49</v>
      </c>
      <c r="C13" s="11"/>
      <c r="D13" s="4"/>
      <c r="E13" s="61">
        <v>100</v>
      </c>
      <c r="F13" s="4">
        <f t="shared" si="0"/>
        <v>0</v>
      </c>
    </row>
    <row r="14" spans="1:10" ht="32.25" customHeight="1" x14ac:dyDescent="0.3">
      <c r="A14" s="58"/>
      <c r="B14" s="60"/>
      <c r="C14" s="11"/>
      <c r="D14" s="4"/>
      <c r="E14" s="62"/>
      <c r="F14" s="4">
        <f t="shared" si="0"/>
        <v>0</v>
      </c>
    </row>
    <row r="15" spans="1:10" ht="32.25" customHeight="1" x14ac:dyDescent="0.3">
      <c r="A15" s="57">
        <v>8042659</v>
      </c>
      <c r="B15" s="59" t="s">
        <v>50</v>
      </c>
      <c r="C15" s="43"/>
      <c r="D15" s="44"/>
      <c r="E15" s="64">
        <v>2500</v>
      </c>
      <c r="F15" s="4">
        <f t="shared" si="0"/>
        <v>0</v>
      </c>
    </row>
    <row r="16" spans="1:10" ht="32.25" customHeight="1" x14ac:dyDescent="0.3">
      <c r="A16" s="58"/>
      <c r="B16" s="60"/>
      <c r="C16" s="43"/>
      <c r="D16" s="44"/>
      <c r="E16" s="62"/>
      <c r="F16" s="4">
        <f t="shared" si="0"/>
        <v>0</v>
      </c>
    </row>
    <row r="17" spans="1:6" ht="25.5" customHeight="1" x14ac:dyDescent="0.3">
      <c r="A17" s="57">
        <v>8031654</v>
      </c>
      <c r="B17" s="59" t="s">
        <v>44</v>
      </c>
      <c r="C17" s="24"/>
      <c r="D17" s="4"/>
      <c r="E17" s="61">
        <v>2</v>
      </c>
      <c r="F17" s="4">
        <f t="shared" si="0"/>
        <v>0</v>
      </c>
    </row>
    <row r="18" spans="1:6" ht="25.5" customHeight="1" x14ac:dyDescent="0.3">
      <c r="A18" s="58"/>
      <c r="B18" s="60"/>
      <c r="C18" s="11"/>
      <c r="D18" s="4"/>
      <c r="E18" s="62"/>
      <c r="F18" s="4">
        <f t="shared" si="0"/>
        <v>0</v>
      </c>
    </row>
    <row r="19" spans="1:6" ht="33" customHeight="1" x14ac:dyDescent="0.3">
      <c r="A19" s="57">
        <v>8031655</v>
      </c>
      <c r="B19" s="59" t="s">
        <v>45</v>
      </c>
      <c r="C19" s="24"/>
      <c r="D19" s="4"/>
      <c r="E19" s="61">
        <v>2</v>
      </c>
      <c r="F19" s="4">
        <f t="shared" si="0"/>
        <v>0</v>
      </c>
    </row>
    <row r="20" spans="1:6" ht="33" customHeight="1" x14ac:dyDescent="0.3">
      <c r="A20" s="58"/>
      <c r="B20" s="60"/>
      <c r="C20" s="11"/>
      <c r="D20" s="4"/>
      <c r="E20" s="62"/>
      <c r="F20" s="4">
        <f t="shared" si="0"/>
        <v>0</v>
      </c>
    </row>
    <row r="21" spans="1:6" x14ac:dyDescent="0.3">
      <c r="A21" s="22"/>
      <c r="B21" s="23"/>
      <c r="C21" s="23"/>
      <c r="D21" s="23"/>
      <c r="E21" s="23"/>
      <c r="F21" s="23"/>
    </row>
    <row r="22" spans="1:6" ht="28.5" customHeight="1" x14ac:dyDescent="0.3">
      <c r="A22" s="63">
        <v>7000418</v>
      </c>
      <c r="B22" s="59" t="s">
        <v>46</v>
      </c>
      <c r="C22" s="11"/>
      <c r="D22" s="4"/>
      <c r="E22" s="61">
        <v>10</v>
      </c>
      <c r="F22" s="4">
        <f t="shared" ref="F22:F27" si="1">E22*D22</f>
        <v>0</v>
      </c>
    </row>
    <row r="23" spans="1:6" ht="28.5" customHeight="1" x14ac:dyDescent="0.3">
      <c r="A23" s="58"/>
      <c r="B23" s="60"/>
      <c r="C23" s="11"/>
      <c r="D23" s="4"/>
      <c r="E23" s="62"/>
      <c r="F23" s="4">
        <f t="shared" si="1"/>
        <v>0</v>
      </c>
    </row>
    <row r="24" spans="1:6" ht="27" customHeight="1" x14ac:dyDescent="0.3">
      <c r="A24" s="63">
        <v>8031656</v>
      </c>
      <c r="B24" s="59" t="s">
        <v>47</v>
      </c>
      <c r="C24" s="24"/>
      <c r="D24" s="4"/>
      <c r="E24" s="61">
        <v>2</v>
      </c>
      <c r="F24" s="4">
        <f t="shared" si="1"/>
        <v>0</v>
      </c>
    </row>
    <row r="25" spans="1:6" ht="27" customHeight="1" x14ac:dyDescent="0.3">
      <c r="A25" s="58"/>
      <c r="B25" s="60"/>
      <c r="C25" s="11"/>
      <c r="D25" s="4"/>
      <c r="E25" s="62"/>
      <c r="F25" s="4">
        <f t="shared" si="1"/>
        <v>0</v>
      </c>
    </row>
    <row r="26" spans="1:6" ht="21.75" customHeight="1" x14ac:dyDescent="0.3">
      <c r="A26" s="63" t="s">
        <v>17</v>
      </c>
      <c r="B26" s="59" t="s">
        <v>48</v>
      </c>
      <c r="C26" s="24"/>
      <c r="D26" s="4"/>
      <c r="E26" s="61">
        <v>2</v>
      </c>
      <c r="F26" s="4">
        <f t="shared" si="1"/>
        <v>0</v>
      </c>
    </row>
    <row r="27" spans="1:6" ht="21.75" customHeight="1" x14ac:dyDescent="0.3">
      <c r="A27" s="58"/>
      <c r="B27" s="60"/>
      <c r="C27" s="11"/>
      <c r="D27" s="4"/>
      <c r="E27" s="62"/>
      <c r="F27" s="4">
        <f t="shared" si="1"/>
        <v>0</v>
      </c>
    </row>
    <row r="30" spans="1:6" ht="15.6" x14ac:dyDescent="0.3">
      <c r="B30" s="35" t="s">
        <v>35</v>
      </c>
      <c r="F30" s="33">
        <f>F27+F26+F25+F24+F23+F22+F20+F19+F18+F17+F14+F13+F12+F11</f>
        <v>0</v>
      </c>
    </row>
  </sheetData>
  <mergeCells count="27">
    <mergeCell ref="E26:E27"/>
    <mergeCell ref="E13:E14"/>
    <mergeCell ref="E17:E18"/>
    <mergeCell ref="E19:E20"/>
    <mergeCell ref="E22:E23"/>
    <mergeCell ref="E24:E25"/>
    <mergeCell ref="E15:E16"/>
    <mergeCell ref="A22:A23"/>
    <mergeCell ref="B22:B23"/>
    <mergeCell ref="A24:A25"/>
    <mergeCell ref="B24:B25"/>
    <mergeCell ref="A26:A27"/>
    <mergeCell ref="B26:B27"/>
    <mergeCell ref="A13:A14"/>
    <mergeCell ref="B13:B14"/>
    <mergeCell ref="A17:A18"/>
    <mergeCell ref="B17:B18"/>
    <mergeCell ref="A19:A20"/>
    <mergeCell ref="B19:B20"/>
    <mergeCell ref="A15:A16"/>
    <mergeCell ref="B15:B16"/>
    <mergeCell ref="B1:F1"/>
    <mergeCell ref="B3:F3"/>
    <mergeCell ref="B8:F8"/>
    <mergeCell ref="A11:A12"/>
    <mergeCell ref="B11:B12"/>
    <mergeCell ref="E11:E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workbookViewId="0">
      <selection activeCell="C12" sqref="C12"/>
    </sheetView>
  </sheetViews>
  <sheetFormatPr baseColWidth="10" defaultRowHeight="14.4" x14ac:dyDescent="0.3"/>
  <cols>
    <col min="2" max="2" width="34.88671875" customWidth="1"/>
    <col min="3" max="3" width="25.6640625" customWidth="1"/>
    <col min="4" max="4" width="21.109375" customWidth="1"/>
    <col min="5" max="5" width="13.21875" customWidth="1"/>
    <col min="6" max="6" width="21.109375" customWidth="1"/>
    <col min="7" max="10" width="11.44140625" style="13"/>
  </cols>
  <sheetData>
    <row r="1" spans="1:10" ht="40.5" customHeight="1" x14ac:dyDescent="0.3">
      <c r="B1" s="56" t="s">
        <v>8</v>
      </c>
      <c r="C1" s="56"/>
      <c r="D1" s="56"/>
      <c r="E1" s="56"/>
      <c r="F1" s="56"/>
    </row>
    <row r="2" spans="1:10" x14ac:dyDescent="0.3">
      <c r="B2" s="1"/>
      <c r="C2" s="2"/>
      <c r="D2" s="1"/>
      <c r="E2" s="1"/>
      <c r="F2" s="1"/>
    </row>
    <row r="3" spans="1:10" ht="38.4" customHeight="1" x14ac:dyDescent="0.3">
      <c r="B3" s="55" t="s">
        <v>0</v>
      </c>
      <c r="C3" s="55"/>
      <c r="D3" s="55"/>
      <c r="E3" s="55"/>
      <c r="F3" s="55"/>
    </row>
    <row r="4" spans="1:10" x14ac:dyDescent="0.3">
      <c r="B4" s="1"/>
      <c r="C4" s="1"/>
      <c r="D4" s="1"/>
      <c r="E4" s="1"/>
      <c r="F4" s="1"/>
    </row>
    <row r="5" spans="1:10" x14ac:dyDescent="0.3">
      <c r="B5" s="5" t="s">
        <v>1</v>
      </c>
      <c r="C5" s="1"/>
      <c r="D5" s="1"/>
      <c r="E5" s="1"/>
      <c r="F5" s="1"/>
    </row>
    <row r="6" spans="1:10" x14ac:dyDescent="0.3">
      <c r="B6" s="5" t="s">
        <v>2</v>
      </c>
      <c r="C6" s="1"/>
      <c r="D6" s="1"/>
      <c r="E6" s="1"/>
      <c r="F6" s="1"/>
    </row>
    <row r="7" spans="1:10" x14ac:dyDescent="0.3">
      <c r="B7" s="5"/>
      <c r="C7" s="1"/>
      <c r="D7" s="1"/>
      <c r="E7" s="1"/>
      <c r="F7" s="1"/>
    </row>
    <row r="8" spans="1:10" ht="24" customHeight="1" x14ac:dyDescent="0.3">
      <c r="B8" s="54" t="s">
        <v>51</v>
      </c>
      <c r="C8" s="54"/>
      <c r="D8" s="54"/>
      <c r="E8" s="54"/>
      <c r="F8" s="54"/>
      <c r="G8" s="8"/>
      <c r="H8" s="8"/>
      <c r="I8" s="8"/>
      <c r="J8" s="8"/>
    </row>
    <row r="9" spans="1:10" x14ac:dyDescent="0.3">
      <c r="B9" s="5"/>
      <c r="C9" s="1"/>
      <c r="D9" s="1"/>
      <c r="E9" s="1"/>
      <c r="F9" s="1"/>
    </row>
    <row r="10" spans="1:10" ht="39.6" x14ac:dyDescent="0.3">
      <c r="A10" s="11" t="s">
        <v>10</v>
      </c>
      <c r="B10" s="11" t="s">
        <v>5</v>
      </c>
      <c r="C10" s="9" t="s">
        <v>4</v>
      </c>
      <c r="D10" s="9" t="s">
        <v>7</v>
      </c>
      <c r="E10" s="9" t="s">
        <v>6</v>
      </c>
      <c r="F10" s="9" t="s">
        <v>3</v>
      </c>
    </row>
    <row r="11" spans="1:10" ht="39.6" x14ac:dyDescent="0.3">
      <c r="A11" s="24" t="s">
        <v>17</v>
      </c>
      <c r="B11" s="19" t="s">
        <v>41</v>
      </c>
      <c r="C11" s="45"/>
      <c r="D11" s="4"/>
      <c r="E11" s="7">
        <v>1</v>
      </c>
      <c r="F11" s="4">
        <f>E11*D11</f>
        <v>0</v>
      </c>
    </row>
    <row r="12" spans="1:10" ht="51.6" customHeight="1" x14ac:dyDescent="0.3">
      <c r="A12" s="24">
        <v>8032587</v>
      </c>
      <c r="B12" s="19" t="s">
        <v>42</v>
      </c>
      <c r="C12" s="9"/>
      <c r="D12" s="4"/>
      <c r="E12" s="7">
        <v>2</v>
      </c>
      <c r="F12" s="4">
        <f>E12*D12</f>
        <v>0</v>
      </c>
    </row>
    <row r="13" spans="1:10" ht="49.2" customHeight="1" x14ac:dyDescent="0.3">
      <c r="A13" s="24">
        <v>8032588</v>
      </c>
      <c r="B13" s="19" t="s">
        <v>22</v>
      </c>
      <c r="C13" s="11"/>
      <c r="D13" s="4"/>
      <c r="E13" s="7">
        <v>2</v>
      </c>
      <c r="F13" s="4">
        <f>E13*D13</f>
        <v>0</v>
      </c>
    </row>
    <row r="14" spans="1:10" x14ac:dyDescent="0.3">
      <c r="A14" s="25"/>
      <c r="B14" s="26"/>
      <c r="E14" s="13"/>
    </row>
    <row r="15" spans="1:10" ht="54.6" customHeight="1" x14ac:dyDescent="0.3">
      <c r="A15" s="24">
        <v>8042664</v>
      </c>
      <c r="B15" s="19" t="s">
        <v>23</v>
      </c>
      <c r="C15" s="24"/>
      <c r="D15" s="4"/>
      <c r="E15" s="7">
        <v>2</v>
      </c>
      <c r="F15" s="4">
        <f>E15*D15</f>
        <v>0</v>
      </c>
    </row>
    <row r="16" spans="1:10" ht="48" customHeight="1" x14ac:dyDescent="0.3">
      <c r="A16" s="24" t="s">
        <v>17</v>
      </c>
      <c r="B16" s="19" t="s">
        <v>24</v>
      </c>
      <c r="C16" s="24"/>
      <c r="D16" s="4"/>
      <c r="E16" s="7">
        <v>2</v>
      </c>
      <c r="F16" s="4">
        <f>E16*D16</f>
        <v>0</v>
      </c>
    </row>
    <row r="20" spans="2:6" ht="15.6" x14ac:dyDescent="0.3">
      <c r="B20" s="35" t="s">
        <v>35</v>
      </c>
      <c r="F20" s="33">
        <f>F11+F12+F13+F15+F16</f>
        <v>0</v>
      </c>
    </row>
    <row r="22" spans="2:6" x14ac:dyDescent="0.3">
      <c r="F22" s="38"/>
    </row>
  </sheetData>
  <mergeCells count="3">
    <mergeCell ref="B1:F1"/>
    <mergeCell ref="B3:F3"/>
    <mergeCell ref="B8:F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workbookViewId="0">
      <selection activeCell="D16" sqref="D16:F16"/>
    </sheetView>
  </sheetViews>
  <sheetFormatPr baseColWidth="10" defaultRowHeight="14.4" x14ac:dyDescent="0.3"/>
  <cols>
    <col min="2" max="2" width="28.88671875" customWidth="1"/>
    <col min="3" max="3" width="23.6640625" customWidth="1"/>
    <col min="4" max="4" width="21.5546875" customWidth="1"/>
    <col min="5" max="5" width="16" customWidth="1"/>
    <col min="6" max="6" width="17.6640625" customWidth="1"/>
    <col min="7" max="11" width="11.44140625" style="13"/>
  </cols>
  <sheetData>
    <row r="1" spans="1:11" ht="39.75" customHeight="1" x14ac:dyDescent="0.3">
      <c r="B1" s="56" t="s">
        <v>8</v>
      </c>
      <c r="C1" s="56"/>
      <c r="D1" s="56"/>
      <c r="E1" s="56"/>
      <c r="F1" s="56"/>
    </row>
    <row r="2" spans="1:11" x14ac:dyDescent="0.3">
      <c r="B2" s="1"/>
      <c r="C2" s="2"/>
      <c r="D2" s="1"/>
      <c r="E2" s="1"/>
      <c r="F2" s="1"/>
    </row>
    <row r="3" spans="1:11" ht="42.6" customHeight="1" x14ac:dyDescent="0.3">
      <c r="B3" s="55" t="s">
        <v>0</v>
      </c>
      <c r="C3" s="55"/>
      <c r="D3" s="55"/>
      <c r="E3" s="55"/>
      <c r="F3" s="55"/>
    </row>
    <row r="4" spans="1:11" x14ac:dyDescent="0.3">
      <c r="B4" s="1"/>
      <c r="C4" s="1"/>
      <c r="D4" s="1"/>
      <c r="E4" s="1"/>
      <c r="F4" s="1"/>
    </row>
    <row r="5" spans="1:11" x14ac:dyDescent="0.3">
      <c r="B5" s="5" t="s">
        <v>1</v>
      </c>
      <c r="C5" s="1"/>
      <c r="D5" s="1"/>
      <c r="E5" s="1"/>
      <c r="F5" s="1"/>
    </row>
    <row r="6" spans="1:11" x14ac:dyDescent="0.3">
      <c r="B6" s="5" t="s">
        <v>2</v>
      </c>
      <c r="C6" s="1"/>
      <c r="D6" s="1"/>
      <c r="E6" s="1"/>
      <c r="F6" s="1"/>
    </row>
    <row r="7" spans="1:11" x14ac:dyDescent="0.3">
      <c r="B7" s="5"/>
      <c r="C7" s="1"/>
      <c r="D7" s="1"/>
      <c r="E7" s="1"/>
      <c r="F7" s="1"/>
    </row>
    <row r="8" spans="1:11" ht="30.75" customHeight="1" x14ac:dyDescent="0.3">
      <c r="B8" s="54" t="s">
        <v>36</v>
      </c>
      <c r="C8" s="54"/>
      <c r="D8" s="54"/>
      <c r="E8" s="54"/>
      <c r="F8" s="54"/>
      <c r="G8" s="8"/>
      <c r="H8" s="8"/>
      <c r="I8" s="8"/>
      <c r="J8" s="8"/>
      <c r="K8" s="8"/>
    </row>
    <row r="9" spans="1:11" x14ac:dyDescent="0.3">
      <c r="B9" s="5"/>
      <c r="C9" s="1"/>
      <c r="D9" s="1"/>
      <c r="E9" s="1"/>
      <c r="F9" s="1"/>
    </row>
    <row r="10" spans="1:11" ht="39.6" x14ac:dyDescent="0.3">
      <c r="A10" s="11" t="s">
        <v>10</v>
      </c>
      <c r="B10" s="11" t="s">
        <v>5</v>
      </c>
      <c r="C10" s="9" t="s">
        <v>4</v>
      </c>
      <c r="D10" s="9" t="s">
        <v>7</v>
      </c>
      <c r="E10" s="9" t="s">
        <v>6</v>
      </c>
      <c r="F10" s="9" t="s">
        <v>3</v>
      </c>
    </row>
    <row r="11" spans="1:11" ht="58.2" customHeight="1" x14ac:dyDescent="0.3">
      <c r="A11" s="19">
        <v>7000691</v>
      </c>
      <c r="B11" s="19" t="s">
        <v>25</v>
      </c>
      <c r="C11" s="9"/>
      <c r="D11" s="4"/>
      <c r="E11" s="7">
        <v>500</v>
      </c>
      <c r="F11" s="4">
        <f>E11*D11</f>
        <v>0</v>
      </c>
    </row>
    <row r="12" spans="1:11" s="13" customFormat="1" ht="17.399999999999999" customHeight="1" x14ac:dyDescent="0.3">
      <c r="A12" s="26"/>
      <c r="B12" s="26"/>
      <c r="C12" s="39"/>
      <c r="D12" s="40"/>
      <c r="E12" s="41"/>
      <c r="F12" s="40"/>
    </row>
    <row r="13" spans="1:11" s="13" customFormat="1" ht="17.399999999999999" customHeight="1" x14ac:dyDescent="0.3">
      <c r="A13" s="26"/>
      <c r="B13" s="35" t="s">
        <v>35</v>
      </c>
      <c r="C13"/>
      <c r="D13"/>
      <c r="E13"/>
      <c r="F13" s="33">
        <f>SUM(F11:F12)</f>
        <v>0</v>
      </c>
    </row>
    <row r="14" spans="1:11" s="13" customFormat="1" ht="17.399999999999999" customHeight="1" x14ac:dyDescent="0.3">
      <c r="A14" s="26"/>
      <c r="B14" s="26"/>
      <c r="C14" s="39"/>
      <c r="D14" s="40"/>
      <c r="E14" s="41"/>
      <c r="F14" s="40"/>
    </row>
    <row r="15" spans="1:11" ht="17.399999999999999" customHeight="1" x14ac:dyDescent="0.3"/>
    <row r="16" spans="1:11" ht="17.399999999999999" customHeight="1" x14ac:dyDescent="0.3">
      <c r="F16" s="37"/>
    </row>
  </sheetData>
  <mergeCells count="3">
    <mergeCell ref="B1:F1"/>
    <mergeCell ref="B3:F3"/>
    <mergeCell ref="B8:F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opLeftCell="A4" workbookViewId="0">
      <selection activeCell="D11" sqref="D11"/>
    </sheetView>
  </sheetViews>
  <sheetFormatPr baseColWidth="10" defaultRowHeight="14.4" x14ac:dyDescent="0.3"/>
  <cols>
    <col min="2" max="2" width="52.33203125" customWidth="1"/>
    <col min="3" max="3" width="27.5546875" customWidth="1"/>
    <col min="4" max="4" width="16.44140625" customWidth="1"/>
    <col min="5" max="5" width="12.44140625" customWidth="1"/>
    <col min="6" max="6" width="13.6640625" customWidth="1"/>
    <col min="7" max="10" width="11.44140625" style="13"/>
  </cols>
  <sheetData>
    <row r="1" spans="1:10" ht="34.5" customHeight="1" x14ac:dyDescent="0.3">
      <c r="B1" s="56" t="s">
        <v>8</v>
      </c>
      <c r="C1" s="56"/>
      <c r="D1" s="56"/>
      <c r="E1" s="56"/>
      <c r="F1" s="56"/>
    </row>
    <row r="2" spans="1:10" x14ac:dyDescent="0.3">
      <c r="B2" s="1"/>
      <c r="C2" s="2"/>
      <c r="D2" s="1"/>
      <c r="E2" s="1"/>
      <c r="F2" s="1"/>
    </row>
    <row r="3" spans="1:10" ht="45.6" customHeight="1" x14ac:dyDescent="0.3">
      <c r="B3" s="55" t="s">
        <v>0</v>
      </c>
      <c r="C3" s="55"/>
      <c r="D3" s="55"/>
      <c r="E3" s="55"/>
      <c r="F3" s="55"/>
    </row>
    <row r="4" spans="1:10" x14ac:dyDescent="0.3">
      <c r="B4" s="1"/>
      <c r="C4" s="1"/>
      <c r="D4" s="1"/>
      <c r="E4" s="1"/>
      <c r="F4" s="1"/>
    </row>
    <row r="5" spans="1:10" x14ac:dyDescent="0.3">
      <c r="B5" s="5" t="s">
        <v>1</v>
      </c>
      <c r="C5" s="1"/>
      <c r="D5" s="1"/>
      <c r="E5" s="1"/>
      <c r="F5" s="1"/>
    </row>
    <row r="6" spans="1:10" x14ac:dyDescent="0.3">
      <c r="B6" s="5" t="s">
        <v>2</v>
      </c>
      <c r="C6" s="1"/>
      <c r="D6" s="1"/>
      <c r="E6" s="1"/>
      <c r="F6" s="1"/>
    </row>
    <row r="7" spans="1:10" x14ac:dyDescent="0.3">
      <c r="B7" s="5"/>
      <c r="C7" s="1"/>
      <c r="D7" s="1"/>
      <c r="E7" s="1"/>
      <c r="F7" s="1"/>
    </row>
    <row r="8" spans="1:10" ht="30.75" customHeight="1" x14ac:dyDescent="0.3">
      <c r="B8" s="54" t="s">
        <v>52</v>
      </c>
      <c r="C8" s="54"/>
      <c r="D8" s="54"/>
      <c r="E8" s="54"/>
      <c r="F8" s="54"/>
      <c r="G8" s="8"/>
      <c r="H8" s="8"/>
      <c r="I8" s="8"/>
      <c r="J8" s="8"/>
    </row>
    <row r="9" spans="1:10" x14ac:dyDescent="0.3">
      <c r="B9" s="5"/>
      <c r="C9" s="1"/>
      <c r="D9" s="1"/>
      <c r="E9" s="1"/>
      <c r="F9" s="1"/>
    </row>
    <row r="10" spans="1:10" ht="52.8" x14ac:dyDescent="0.3">
      <c r="A10" s="11" t="s">
        <v>10</v>
      </c>
      <c r="B10" s="11" t="s">
        <v>5</v>
      </c>
      <c r="C10" s="9" t="s">
        <v>4</v>
      </c>
      <c r="D10" s="9" t="s">
        <v>7</v>
      </c>
      <c r="E10" s="9" t="s">
        <v>6</v>
      </c>
      <c r="F10" s="9" t="s">
        <v>3</v>
      </c>
    </row>
    <row r="11" spans="1:10" ht="73.5" customHeight="1" x14ac:dyDescent="0.3">
      <c r="A11" s="24">
        <v>8002637</v>
      </c>
      <c r="B11" s="19" t="s">
        <v>31</v>
      </c>
      <c r="C11" s="9"/>
      <c r="D11" s="4"/>
      <c r="E11" s="7">
        <v>500</v>
      </c>
      <c r="F11" s="4">
        <f>E11*D11</f>
        <v>0</v>
      </c>
    </row>
    <row r="13" spans="1:10" ht="15.6" x14ac:dyDescent="0.3">
      <c r="B13" s="35" t="s">
        <v>35</v>
      </c>
      <c r="F13" s="33">
        <f>SUM(F11:F12)</f>
        <v>0</v>
      </c>
    </row>
    <row r="14" spans="1:10" x14ac:dyDescent="0.3">
      <c r="F14" s="37"/>
    </row>
  </sheetData>
  <mergeCells count="3">
    <mergeCell ref="B1:F1"/>
    <mergeCell ref="B3:F3"/>
    <mergeCell ref="B8:F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opLeftCell="A15" workbookViewId="0">
      <selection activeCell="B13" sqref="B13"/>
    </sheetView>
  </sheetViews>
  <sheetFormatPr baseColWidth="10" defaultRowHeight="14.4" x14ac:dyDescent="0.3"/>
  <cols>
    <col min="2" max="2" width="73.44140625" customWidth="1"/>
    <col min="3" max="3" width="24.6640625" customWidth="1"/>
    <col min="4" max="4" width="21" customWidth="1"/>
    <col min="5" max="5" width="15.6640625" customWidth="1"/>
    <col min="6" max="6" width="22.44140625" customWidth="1"/>
    <col min="7" max="11" width="11.44140625" style="13"/>
  </cols>
  <sheetData>
    <row r="1" spans="1:11" ht="42.75" customHeight="1" x14ac:dyDescent="0.3">
      <c r="B1" s="56" t="s">
        <v>8</v>
      </c>
      <c r="C1" s="56"/>
      <c r="D1" s="56"/>
      <c r="E1" s="56"/>
      <c r="F1" s="56"/>
    </row>
    <row r="2" spans="1:11" x14ac:dyDescent="0.3">
      <c r="B2" s="1"/>
      <c r="C2" s="2"/>
      <c r="D2" s="1"/>
      <c r="E2" s="1"/>
      <c r="F2" s="1"/>
    </row>
    <row r="3" spans="1:11" ht="45" customHeight="1" x14ac:dyDescent="0.3">
      <c r="B3" s="55" t="s">
        <v>0</v>
      </c>
      <c r="C3" s="55"/>
      <c r="D3" s="55"/>
      <c r="E3" s="55"/>
      <c r="F3" s="55"/>
    </row>
    <row r="4" spans="1:11" x14ac:dyDescent="0.3">
      <c r="B4" s="1"/>
      <c r="C4" s="1"/>
      <c r="D4" s="1"/>
      <c r="E4" s="1"/>
      <c r="F4" s="1"/>
    </row>
    <row r="5" spans="1:11" x14ac:dyDescent="0.3">
      <c r="B5" s="5" t="s">
        <v>1</v>
      </c>
      <c r="C5" s="1"/>
      <c r="D5" s="1"/>
      <c r="E5" s="1"/>
      <c r="F5" s="1"/>
    </row>
    <row r="6" spans="1:11" x14ac:dyDescent="0.3">
      <c r="B6" s="5" t="s">
        <v>2</v>
      </c>
      <c r="C6" s="1"/>
      <c r="D6" s="1"/>
      <c r="E6" s="1"/>
      <c r="F6" s="1"/>
    </row>
    <row r="7" spans="1:11" x14ac:dyDescent="0.3">
      <c r="B7" s="5"/>
      <c r="C7" s="1"/>
      <c r="D7" s="1"/>
      <c r="E7" s="1"/>
      <c r="F7" s="1"/>
    </row>
    <row r="8" spans="1:11" ht="32.25" customHeight="1" x14ac:dyDescent="0.3">
      <c r="B8" s="54" t="s">
        <v>37</v>
      </c>
      <c r="C8" s="54"/>
      <c r="D8" s="54"/>
      <c r="E8" s="54"/>
      <c r="F8" s="54"/>
      <c r="G8" s="8"/>
      <c r="H8" s="8"/>
      <c r="I8" s="8"/>
      <c r="J8" s="8"/>
      <c r="K8" s="8"/>
    </row>
    <row r="9" spans="1:11" x14ac:dyDescent="0.3">
      <c r="B9" s="5"/>
      <c r="C9" s="1"/>
      <c r="D9" s="1"/>
      <c r="E9" s="1"/>
      <c r="F9" s="1"/>
    </row>
    <row r="10" spans="1:11" ht="39.6" x14ac:dyDescent="0.3">
      <c r="A10" s="11" t="s">
        <v>10</v>
      </c>
      <c r="B10" s="11" t="s">
        <v>5</v>
      </c>
      <c r="C10" s="10" t="s">
        <v>4</v>
      </c>
      <c r="D10" s="10" t="s">
        <v>7</v>
      </c>
      <c r="E10" s="10" t="s">
        <v>6</v>
      </c>
      <c r="F10" s="10" t="s">
        <v>3</v>
      </c>
    </row>
    <row r="11" spans="1:11" ht="79.2" x14ac:dyDescent="0.3">
      <c r="A11" s="24">
        <v>8032589</v>
      </c>
      <c r="B11" s="19" t="s">
        <v>26</v>
      </c>
      <c r="C11" s="9"/>
      <c r="D11" s="4"/>
      <c r="E11" s="7">
        <v>320</v>
      </c>
      <c r="F11" s="4">
        <f>D11*E11</f>
        <v>0</v>
      </c>
    </row>
    <row r="12" spans="1:11" ht="105.6" x14ac:dyDescent="0.3">
      <c r="A12" s="24">
        <v>7000416</v>
      </c>
      <c r="B12" s="27" t="s">
        <v>27</v>
      </c>
      <c r="C12" s="11"/>
      <c r="D12" s="4"/>
      <c r="E12" s="7">
        <v>210</v>
      </c>
      <c r="F12" s="4">
        <f t="shared" ref="F12:F14" si="0">D12*E12</f>
        <v>0</v>
      </c>
    </row>
    <row r="13" spans="1:11" ht="105.6" x14ac:dyDescent="0.3">
      <c r="A13" s="24">
        <v>8044559</v>
      </c>
      <c r="B13" s="28" t="s">
        <v>28</v>
      </c>
      <c r="C13" s="24"/>
      <c r="D13" s="4"/>
      <c r="E13" s="7">
        <v>48</v>
      </c>
      <c r="F13" s="4">
        <f t="shared" si="0"/>
        <v>0</v>
      </c>
    </row>
    <row r="14" spans="1:11" ht="132" x14ac:dyDescent="0.3">
      <c r="A14" s="29">
        <v>8032592</v>
      </c>
      <c r="B14" s="19" t="s">
        <v>29</v>
      </c>
      <c r="C14" s="19"/>
      <c r="D14" s="4"/>
      <c r="E14" s="7">
        <v>20</v>
      </c>
      <c r="F14" s="4">
        <f t="shared" si="0"/>
        <v>0</v>
      </c>
    </row>
    <row r="16" spans="1:11" ht="15.6" x14ac:dyDescent="0.3">
      <c r="B16" s="35" t="s">
        <v>35</v>
      </c>
      <c r="F16" s="33">
        <f>SUM(F11:F15)</f>
        <v>0</v>
      </c>
    </row>
    <row r="18" spans="6:6" x14ac:dyDescent="0.3">
      <c r="F18" s="37"/>
    </row>
  </sheetData>
  <mergeCells count="3">
    <mergeCell ref="B1:F1"/>
    <mergeCell ref="B3:F3"/>
    <mergeCell ref="B8:F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topLeftCell="A7" workbookViewId="0">
      <selection activeCell="D13" sqref="D13"/>
    </sheetView>
  </sheetViews>
  <sheetFormatPr baseColWidth="10" defaultRowHeight="14.4" x14ac:dyDescent="0.3"/>
  <cols>
    <col min="2" max="2" width="30.5546875" customWidth="1"/>
    <col min="3" max="3" width="25.6640625" customWidth="1"/>
    <col min="4" max="4" width="17.44140625" customWidth="1"/>
    <col min="5" max="5" width="15.88671875" customWidth="1"/>
    <col min="6" max="6" width="19" customWidth="1"/>
    <col min="7" max="12" width="11.44140625" style="13"/>
  </cols>
  <sheetData>
    <row r="1" spans="1:11" ht="43.5" customHeight="1" x14ac:dyDescent="0.3">
      <c r="B1" s="56" t="s">
        <v>8</v>
      </c>
      <c r="C1" s="56"/>
      <c r="D1" s="56"/>
      <c r="E1" s="56"/>
      <c r="F1" s="56"/>
    </row>
    <row r="2" spans="1:11" x14ac:dyDescent="0.3">
      <c r="B2" s="1"/>
      <c r="C2" s="2"/>
      <c r="D2" s="1"/>
      <c r="E2" s="1"/>
      <c r="F2" s="1"/>
    </row>
    <row r="3" spans="1:11" ht="51" customHeight="1" x14ac:dyDescent="0.3">
      <c r="B3" s="55" t="s">
        <v>0</v>
      </c>
      <c r="C3" s="55"/>
      <c r="D3" s="55"/>
      <c r="E3" s="55"/>
      <c r="F3" s="55"/>
    </row>
    <row r="4" spans="1:11" x14ac:dyDescent="0.3">
      <c r="B4" s="1"/>
      <c r="C4" s="1"/>
      <c r="D4" s="1"/>
      <c r="E4" s="1"/>
      <c r="F4" s="1"/>
    </row>
    <row r="5" spans="1:11" x14ac:dyDescent="0.3">
      <c r="B5" s="5" t="s">
        <v>1</v>
      </c>
      <c r="C5" s="1"/>
      <c r="D5" s="1"/>
      <c r="E5" s="1"/>
      <c r="F5" s="1"/>
    </row>
    <row r="6" spans="1:11" x14ac:dyDescent="0.3">
      <c r="B6" s="5" t="s">
        <v>2</v>
      </c>
      <c r="C6" s="1"/>
      <c r="D6" s="1"/>
      <c r="E6" s="1"/>
      <c r="F6" s="1"/>
    </row>
    <row r="7" spans="1:11" x14ac:dyDescent="0.3">
      <c r="B7" s="5"/>
      <c r="C7" s="1"/>
      <c r="D7" s="1"/>
      <c r="E7" s="1"/>
      <c r="F7" s="1"/>
    </row>
    <row r="8" spans="1:11" ht="36.75" customHeight="1" x14ac:dyDescent="0.3">
      <c r="B8" s="54" t="s">
        <v>38</v>
      </c>
      <c r="C8" s="54"/>
      <c r="D8" s="54"/>
      <c r="E8" s="54"/>
      <c r="F8" s="54"/>
      <c r="G8" s="8"/>
      <c r="H8" s="8"/>
      <c r="I8" s="8"/>
      <c r="J8" s="8"/>
      <c r="K8" s="8"/>
    </row>
    <row r="9" spans="1:11" x14ac:dyDescent="0.3">
      <c r="B9" s="5"/>
      <c r="C9" s="1"/>
      <c r="D9" s="1"/>
      <c r="E9" s="1"/>
      <c r="F9" s="1"/>
    </row>
    <row r="10" spans="1:11" ht="52.8" x14ac:dyDescent="0.3">
      <c r="A10" s="11" t="s">
        <v>10</v>
      </c>
      <c r="B10" s="11" t="s">
        <v>5</v>
      </c>
      <c r="C10" s="11" t="s">
        <v>4</v>
      </c>
      <c r="D10" s="11" t="s">
        <v>7</v>
      </c>
      <c r="E10" s="11" t="s">
        <v>6</v>
      </c>
      <c r="F10" s="11" t="s">
        <v>3</v>
      </c>
    </row>
    <row r="11" spans="1:11" ht="39.6" x14ac:dyDescent="0.3">
      <c r="A11" s="24">
        <v>8039498</v>
      </c>
      <c r="B11" s="19" t="s">
        <v>30</v>
      </c>
      <c r="C11" s="19"/>
      <c r="D11" s="4"/>
      <c r="E11" s="7">
        <v>2</v>
      </c>
      <c r="F11" s="4">
        <f>D11*E11</f>
        <v>0</v>
      </c>
      <c r="G11" s="42"/>
    </row>
    <row r="13" spans="1:11" ht="15.6" x14ac:dyDescent="0.3">
      <c r="B13" s="35" t="s">
        <v>35</v>
      </c>
      <c r="F13" s="33">
        <f>SUM(F7:F12)</f>
        <v>0</v>
      </c>
    </row>
    <row r="15" spans="1:11" x14ac:dyDescent="0.3">
      <c r="F15" s="37"/>
    </row>
  </sheetData>
  <mergeCells count="3">
    <mergeCell ref="B1:F1"/>
    <mergeCell ref="B3:F3"/>
    <mergeCell ref="B8:F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2</vt:i4>
      </vt:variant>
    </vt:vector>
  </HeadingPairs>
  <TitlesOfParts>
    <vt:vector size="9" baseType="lpstr">
      <vt:lpstr>DQE-Lot 1</vt:lpstr>
      <vt:lpstr>DQE-Lot 2</vt:lpstr>
      <vt:lpstr>DQE-Lot 3</vt:lpstr>
      <vt:lpstr>DQE-Lot 4</vt:lpstr>
      <vt:lpstr>DQE-Lot 5</vt:lpstr>
      <vt:lpstr>DQE-Lot 6</vt:lpstr>
      <vt:lpstr>DQE-Lot 7</vt:lpstr>
      <vt:lpstr>'DQE-Lot 2'!Zone_d_impression</vt:lpstr>
      <vt:lpstr>'DQE-Lot 3'!Zone_d_impression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Corinne.Vassard</dc:creator>
  <cp:lastModifiedBy>BARBE, Marine</cp:lastModifiedBy>
  <cp:lastPrinted>2025-10-08T08:36:51Z</cp:lastPrinted>
  <dcterms:created xsi:type="dcterms:W3CDTF">2013-07-11T09:54:04Z</dcterms:created>
  <dcterms:modified xsi:type="dcterms:W3CDTF">2026-01-09T10:02:00Z</dcterms:modified>
</cp:coreProperties>
</file>